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4 год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L176" i="1"/>
  <c r="H138" i="1"/>
  <c r="J119" i="1"/>
  <c r="F119" i="1"/>
  <c r="H81" i="1"/>
  <c r="F62" i="1"/>
  <c r="L62" i="1"/>
  <c r="J62" i="1"/>
  <c r="F24" i="1"/>
  <c r="L195" i="1"/>
  <c r="J195" i="1"/>
  <c r="G195" i="1"/>
  <c r="J176" i="1"/>
  <c r="I176" i="1"/>
  <c r="H176" i="1"/>
  <c r="G176" i="1"/>
  <c r="L157" i="1"/>
  <c r="H157" i="1"/>
  <c r="L138" i="1"/>
  <c r="G138" i="1"/>
  <c r="H119" i="1"/>
  <c r="G119" i="1"/>
  <c r="L100" i="1"/>
  <c r="G100" i="1"/>
  <c r="L81" i="1"/>
  <c r="J81" i="1"/>
  <c r="H62" i="1"/>
  <c r="L43" i="1"/>
  <c r="J43" i="1"/>
  <c r="L24" i="1"/>
  <c r="J24" i="1"/>
  <c r="H24" i="1"/>
  <c r="L119" i="1"/>
  <c r="I195" i="1"/>
  <c r="H195" i="1"/>
  <c r="F195" i="1"/>
  <c r="F157" i="1"/>
  <c r="J157" i="1"/>
  <c r="I157" i="1"/>
  <c r="G157" i="1"/>
  <c r="J138" i="1"/>
  <c r="I138" i="1"/>
  <c r="F138" i="1"/>
  <c r="I119" i="1"/>
  <c r="H100" i="1"/>
  <c r="J100" i="1"/>
  <c r="I100" i="1"/>
  <c r="F100" i="1"/>
  <c r="G81" i="1"/>
  <c r="I81" i="1"/>
  <c r="F81" i="1"/>
  <c r="G62" i="1"/>
  <c r="I62" i="1"/>
  <c r="F43" i="1"/>
  <c r="I43" i="1"/>
  <c r="H43" i="1"/>
  <c r="G43" i="1"/>
  <c r="I24" i="1"/>
  <c r="G24" i="1"/>
  <c r="L196" i="1" l="1"/>
  <c r="J196" i="1"/>
  <c r="H196" i="1"/>
  <c r="F196" i="1"/>
  <c r="I196" i="1"/>
  <c r="G196" i="1"/>
</calcChain>
</file>

<file path=xl/sharedStrings.xml><?xml version="1.0" encoding="utf-8"?>
<sst xmlns="http://schemas.openxmlformats.org/spreadsheetml/2006/main" count="249" uniqueCount="75">
  <si>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</si>
  <si>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</si>
  <si>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</si>
  <si>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</si>
  <si>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</si>
  <si>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</si>
  <si>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</si>
  <si>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</si>
  <si>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</si>
  <si>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</si>
  <si>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</si>
  <si>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</si>
  <si>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</si>
  <si>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</si>
  <si>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</si>
  <si>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</si>
  <si>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</si>
  <si>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</si>
  <si>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</si>
  <si>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</si>
  <si>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</si>
  <si>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</si>
  <si>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</si>
  <si>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</si>
  <si>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</si>
  <si>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</si>
  <si>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</si>
  <si>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</si>
  <si>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</si>
  <si>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</si>
  <si>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</si>
  <si>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</si>
  <si>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</si>
  <si>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</si>
  <si>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</si>
  <si>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</si>
  <si>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</si>
  <si>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</si>
  <si>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</si>
  <si>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</si>
  <si>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из св./огурцов</t>
  </si>
  <si>
    <t>Щи из св./капусты с кур./мясом</t>
  </si>
  <si>
    <t>Макароны отварные с маслом сл.</t>
  </si>
  <si>
    <t>Котлета мясная</t>
  </si>
  <si>
    <t>Чай с сахаром</t>
  </si>
  <si>
    <t>Рыба отварная припущенная с мас./сл</t>
  </si>
  <si>
    <t>Картофельное пюре</t>
  </si>
  <si>
    <t xml:space="preserve">Кисель </t>
  </si>
  <si>
    <t>Пшеничный</t>
  </si>
  <si>
    <t>Суп из говядины с бобовыми изделиями</t>
  </si>
  <si>
    <t>Плов с кур.мясом</t>
  </si>
  <si>
    <t>Какао с молоком</t>
  </si>
  <si>
    <t>Курица запеченая</t>
  </si>
  <si>
    <t>Гуляш мясной(говядина)</t>
  </si>
  <si>
    <t>Каша гречневая рассыпчатая</t>
  </si>
  <si>
    <t>Суп "Рассольник" с кур.мясом</t>
  </si>
  <si>
    <t>Салат из отварной свеклы с зел.горошком(консерв.)</t>
  </si>
  <si>
    <t>Компот из сухофруктов</t>
  </si>
  <si>
    <t>Рис отварной с маслом слив.</t>
  </si>
  <si>
    <t>Суп картофельный с рыбными консервами</t>
  </si>
  <si>
    <t>Плов из отварной говядины</t>
  </si>
  <si>
    <t>Чай с сахаром с лимоном</t>
  </si>
  <si>
    <t>Баталова А.В.</t>
  </si>
  <si>
    <t xml:space="preserve">Муниципальное казенное общеобразовательное учреждение Знаменская средняя общеобразовательная школа </t>
  </si>
  <si>
    <t>Ёжик мясной</t>
  </si>
  <si>
    <t>Суп "Полевой" с  мясом говядины</t>
  </si>
  <si>
    <t>Борщ из св.капусты с мясом говядины</t>
  </si>
  <si>
    <t>Суп с лапшой с мясом кур.</t>
  </si>
  <si>
    <t>Жаркое по домашнему с мясом говядины</t>
  </si>
  <si>
    <t>Салат из св.капусты</t>
  </si>
  <si>
    <t>Суп свекольник с мясом говядины</t>
  </si>
  <si>
    <t>Суп с вермишелью  с мясом говядины</t>
  </si>
  <si>
    <t>Суп "Рвссольник " с мясом говядины</t>
  </si>
  <si>
    <t>Сок</t>
  </si>
  <si>
    <t xml:space="preserve">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</si>
</sst>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3" sqref="L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63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62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60</v>
      </c>
      <c r="G14" s="43">
        <v>1.2</v>
      </c>
      <c r="H14" s="43">
        <v>14.2</v>
      </c>
      <c r="I14" s="43">
        <v>6</v>
      </c>
      <c r="J14" s="43">
        <v>158</v>
      </c>
      <c r="K14" s="44">
        <v>16</v>
      </c>
      <c r="L14" s="43">
        <v>11</v>
      </c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</v>
      </c>
      <c r="H15" s="43">
        <v>9</v>
      </c>
      <c r="I15" s="43">
        <v>9</v>
      </c>
      <c r="J15" s="43">
        <v>138</v>
      </c>
      <c r="K15" s="44">
        <v>67</v>
      </c>
      <c r="L15" s="43">
        <v>30.35</v>
      </c>
    </row>
    <row r="16" spans="1:12" ht="15" x14ac:dyDescent="0.25">
      <c r="A16" s="23"/>
      <c r="B16" s="15"/>
      <c r="C16" s="11"/>
      <c r="D16" s="7" t="s">
        <v>28</v>
      </c>
      <c r="E16" s="42" t="s">
        <v>64</v>
      </c>
      <c r="F16" s="43">
        <v>80</v>
      </c>
      <c r="G16" s="43">
        <v>12.4</v>
      </c>
      <c r="H16" s="43">
        <v>9.1999999999999993</v>
      </c>
      <c r="I16" s="43">
        <v>12.5</v>
      </c>
      <c r="J16" s="43">
        <v>183</v>
      </c>
      <c r="K16" s="44">
        <v>268</v>
      </c>
      <c r="L16" s="43">
        <v>38.590000000000003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180</v>
      </c>
      <c r="G17" s="43">
        <v>6</v>
      </c>
      <c r="H17" s="43">
        <v>10</v>
      </c>
      <c r="I17" s="43">
        <v>30</v>
      </c>
      <c r="J17" s="43">
        <v>215</v>
      </c>
      <c r="K17" s="44">
        <v>227</v>
      </c>
      <c r="L17" s="43">
        <v>15.16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</v>
      </c>
      <c r="I18" s="43">
        <v>21</v>
      </c>
      <c r="J18" s="43">
        <v>80</v>
      </c>
      <c r="K18" s="44">
        <v>300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6</v>
      </c>
      <c r="H19" s="43">
        <v>1</v>
      </c>
      <c r="I19" s="43">
        <v>30</v>
      </c>
      <c r="J19" s="43">
        <v>138</v>
      </c>
      <c r="K19" s="44">
        <v>294</v>
      </c>
      <c r="L19" s="43">
        <v>2.2999999999999998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5.4</v>
      </c>
      <c r="H20" s="43">
        <v>0.9</v>
      </c>
      <c r="I20" s="43">
        <v>18.399999999999999</v>
      </c>
      <c r="J20" s="43">
        <v>94</v>
      </c>
      <c r="K20" s="44"/>
      <c r="L20" s="43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39</v>
      </c>
      <c r="H23" s="19">
        <f t="shared" si="2"/>
        <v>44.3</v>
      </c>
      <c r="I23" s="19">
        <f t="shared" si="2"/>
        <v>126.9</v>
      </c>
      <c r="J23" s="19">
        <f t="shared" si="2"/>
        <v>1006</v>
      </c>
      <c r="K23" s="25"/>
      <c r="L23" s="19">
        <f t="shared" ref="L23" si="3">SUM(L14:L22)</f>
        <v>101.99999999999999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780</v>
      </c>
      <c r="G24" s="32">
        <f t="shared" ref="G24:J24" si="4">G13+G23</f>
        <v>39</v>
      </c>
      <c r="H24" s="32">
        <f t="shared" si="4"/>
        <v>44.3</v>
      </c>
      <c r="I24" s="32">
        <f t="shared" si="4"/>
        <v>126.9</v>
      </c>
      <c r="J24" s="32">
        <f t="shared" si="4"/>
        <v>1006</v>
      </c>
      <c r="K24" s="32"/>
      <c r="L24" s="32">
        <f t="shared" ref="L24" si="5">L13+L23</f>
        <v>101.99999999999999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6.4</v>
      </c>
      <c r="H34" s="43">
        <v>7.4</v>
      </c>
      <c r="I34" s="43">
        <v>14.4</v>
      </c>
      <c r="J34" s="43">
        <v>121.6</v>
      </c>
      <c r="K34" s="44">
        <v>67</v>
      </c>
      <c r="L34" s="43">
        <v>32.97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80</v>
      </c>
      <c r="G35" s="43">
        <v>12</v>
      </c>
      <c r="H35" s="43">
        <v>15</v>
      </c>
      <c r="I35" s="43">
        <v>7</v>
      </c>
      <c r="J35" s="43">
        <v>190</v>
      </c>
      <c r="K35" s="44">
        <v>371</v>
      </c>
      <c r="L35" s="43">
        <v>30.54</v>
      </c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</v>
      </c>
      <c r="H36" s="43">
        <v>5</v>
      </c>
      <c r="I36" s="43">
        <v>20</v>
      </c>
      <c r="J36" s="43">
        <v>139</v>
      </c>
      <c r="K36" s="44">
        <v>312</v>
      </c>
      <c r="L36" s="43">
        <v>28.59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</v>
      </c>
      <c r="H37" s="43">
        <v>0</v>
      </c>
      <c r="I37" s="43">
        <v>15</v>
      </c>
      <c r="J37" s="43">
        <v>55</v>
      </c>
      <c r="K37" s="44">
        <v>648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6</v>
      </c>
      <c r="H38" s="43">
        <v>1</v>
      </c>
      <c r="I38" s="43">
        <v>30</v>
      </c>
      <c r="J38" s="43">
        <v>138</v>
      </c>
      <c r="K38" s="44">
        <v>294</v>
      </c>
      <c r="L38" s="43">
        <v>2.2999999999999998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5.4</v>
      </c>
      <c r="H39" s="43">
        <v>0.9</v>
      </c>
      <c r="I39" s="43">
        <v>18.399999999999999</v>
      </c>
      <c r="J39" s="43">
        <v>94</v>
      </c>
      <c r="K39" s="44"/>
      <c r="L39" s="43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32.799999999999997</v>
      </c>
      <c r="H42" s="19">
        <f t="shared" ref="H42" si="11">SUM(H33:H41)</f>
        <v>29.299999999999997</v>
      </c>
      <c r="I42" s="19">
        <f t="shared" ref="I42" si="12">SUM(I33:I41)</f>
        <v>104.80000000000001</v>
      </c>
      <c r="J42" s="19">
        <f t="shared" ref="J42:L42" si="13">SUM(J33:J41)</f>
        <v>737.6</v>
      </c>
      <c r="K42" s="25"/>
      <c r="L42" s="19">
        <f t="shared" si="13"/>
        <v>101.99999999999999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740</v>
      </c>
      <c r="G43" s="32">
        <f t="shared" ref="G43" si="14">G32+G42</f>
        <v>32.799999999999997</v>
      </c>
      <c r="H43" s="32">
        <f t="shared" ref="H43" si="15">H32+H42</f>
        <v>29.299999999999997</v>
      </c>
      <c r="I43" s="32">
        <f t="shared" ref="I43" si="16">I32+I42</f>
        <v>104.80000000000001</v>
      </c>
      <c r="J43" s="32">
        <f t="shared" ref="J43:L43" si="17">J32+J42</f>
        <v>737.6</v>
      </c>
      <c r="K43" s="32"/>
      <c r="L43" s="32">
        <f t="shared" si="17"/>
        <v>101.99999999999999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2.5</v>
      </c>
      <c r="I52" s="43">
        <v>4.9000000000000004</v>
      </c>
      <c r="J52" s="43">
        <v>46.2</v>
      </c>
      <c r="K52" s="44">
        <v>53</v>
      </c>
      <c r="L52" s="43">
        <v>9.0500000000000007</v>
      </c>
    </row>
    <row r="53" spans="1:12" ht="15" x14ac:dyDescent="0.2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3</v>
      </c>
      <c r="H53" s="43">
        <v>5</v>
      </c>
      <c r="I53" s="43">
        <v>16</v>
      </c>
      <c r="J53" s="43">
        <v>121</v>
      </c>
      <c r="K53" s="44">
        <v>56</v>
      </c>
      <c r="L53" s="43">
        <v>38.58</v>
      </c>
    </row>
    <row r="54" spans="1:12" ht="15" x14ac:dyDescent="0.25">
      <c r="A54" s="23"/>
      <c r="B54" s="15"/>
      <c r="C54" s="11"/>
      <c r="D54" s="7" t="s">
        <v>28</v>
      </c>
      <c r="E54" s="42" t="s">
        <v>50</v>
      </c>
      <c r="F54" s="43">
        <v>180</v>
      </c>
      <c r="G54" s="43">
        <v>10.5</v>
      </c>
      <c r="H54" s="43">
        <v>11.1</v>
      </c>
      <c r="I54" s="43">
        <v>11.8</v>
      </c>
      <c r="J54" s="43">
        <v>272.8</v>
      </c>
      <c r="K54" s="44">
        <v>534</v>
      </c>
      <c r="L54" s="43">
        <v>31.97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3.5</v>
      </c>
      <c r="H56" s="43">
        <v>3.7</v>
      </c>
      <c r="I56" s="43">
        <v>25.4</v>
      </c>
      <c r="J56" s="43">
        <v>145.19999999999999</v>
      </c>
      <c r="K56" s="44">
        <v>382</v>
      </c>
      <c r="L56" s="43">
        <v>18.5</v>
      </c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6</v>
      </c>
      <c r="H57" s="43">
        <v>1</v>
      </c>
      <c r="I57" s="43">
        <v>30</v>
      </c>
      <c r="J57" s="43">
        <v>138</v>
      </c>
      <c r="K57" s="44">
        <v>294</v>
      </c>
      <c r="L57" s="43">
        <v>2.2999999999999998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5.4</v>
      </c>
      <c r="H58" s="43">
        <v>0.9</v>
      </c>
      <c r="I58" s="43">
        <v>18.399999999999999</v>
      </c>
      <c r="J58" s="43">
        <v>94</v>
      </c>
      <c r="K58" s="44"/>
      <c r="L58" s="43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29.4</v>
      </c>
      <c r="H61" s="19">
        <f t="shared" ref="H61" si="23">SUM(H52:H60)</f>
        <v>24.2</v>
      </c>
      <c r="I61" s="19">
        <f t="shared" ref="I61" si="24">SUM(I52:I60)</f>
        <v>106.5</v>
      </c>
      <c r="J61" s="19">
        <f t="shared" ref="J61:L61" si="25">SUM(J52:J60)</f>
        <v>817.2</v>
      </c>
      <c r="K61" s="25"/>
      <c r="L61" s="19">
        <f t="shared" si="25"/>
        <v>101.99999999999999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700</v>
      </c>
      <c r="G62" s="32">
        <f t="shared" ref="G62" si="26">G51+G61</f>
        <v>29.4</v>
      </c>
      <c r="H62" s="32">
        <f t="shared" ref="H62" si="27">H51+H61</f>
        <v>24.2</v>
      </c>
      <c r="I62" s="32">
        <f t="shared" ref="I62" si="28">I51+I61</f>
        <v>106.5</v>
      </c>
      <c r="J62" s="32">
        <f t="shared" ref="J62:L62" si="29">J51+J61</f>
        <v>817.2</v>
      </c>
      <c r="K62" s="32"/>
      <c r="L62" s="32">
        <f t="shared" si="29"/>
        <v>101.99999999999999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7</v>
      </c>
      <c r="H72" s="43">
        <v>9</v>
      </c>
      <c r="I72" s="43">
        <v>18</v>
      </c>
      <c r="J72" s="43">
        <v>172</v>
      </c>
      <c r="K72" s="44">
        <v>65</v>
      </c>
      <c r="L72" s="43">
        <v>25.87</v>
      </c>
    </row>
    <row r="73" spans="1:12" ht="15" x14ac:dyDescent="0.25">
      <c r="A73" s="23"/>
      <c r="B73" s="15"/>
      <c r="C73" s="11"/>
      <c r="D73" s="7" t="s">
        <v>28</v>
      </c>
      <c r="E73" s="42" t="s">
        <v>43</v>
      </c>
      <c r="F73" s="43">
        <v>80</v>
      </c>
      <c r="G73" s="43">
        <v>12</v>
      </c>
      <c r="H73" s="43">
        <v>15</v>
      </c>
      <c r="I73" s="43">
        <v>7</v>
      </c>
      <c r="J73" s="43">
        <v>192</v>
      </c>
      <c r="K73" s="44">
        <v>268</v>
      </c>
      <c r="L73" s="43">
        <v>45.37</v>
      </c>
    </row>
    <row r="74" spans="1:12" ht="15" x14ac:dyDescent="0.25">
      <c r="A74" s="23"/>
      <c r="B74" s="15"/>
      <c r="C74" s="11"/>
      <c r="D74" s="7" t="s">
        <v>29</v>
      </c>
      <c r="E74" s="42" t="s">
        <v>42</v>
      </c>
      <c r="F74" s="43">
        <v>180</v>
      </c>
      <c r="G74" s="43">
        <v>6</v>
      </c>
      <c r="H74" s="43">
        <v>10</v>
      </c>
      <c r="I74" s="43">
        <v>30</v>
      </c>
      <c r="J74" s="43">
        <v>215</v>
      </c>
      <c r="K74" s="44">
        <v>227</v>
      </c>
      <c r="L74" s="43">
        <v>15.16</v>
      </c>
    </row>
    <row r="75" spans="1:12" ht="15" x14ac:dyDescent="0.25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0</v>
      </c>
      <c r="H75" s="43">
        <v>0</v>
      </c>
      <c r="I75" s="43">
        <v>33</v>
      </c>
      <c r="J75" s="43">
        <v>134</v>
      </c>
      <c r="K75" s="44">
        <v>648</v>
      </c>
      <c r="L75" s="43">
        <v>14</v>
      </c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6</v>
      </c>
      <c r="H76" s="43">
        <v>1</v>
      </c>
      <c r="I76" s="43">
        <v>30</v>
      </c>
      <c r="J76" s="43">
        <v>138</v>
      </c>
      <c r="K76" s="44">
        <v>294</v>
      </c>
      <c r="L76" s="43" t="s">
        <v>74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5.4</v>
      </c>
      <c r="H77" s="43">
        <v>0.9</v>
      </c>
      <c r="I77" s="43">
        <v>18.399999999999999</v>
      </c>
      <c r="J77" s="43">
        <v>94</v>
      </c>
      <c r="K77" s="44"/>
      <c r="L77" s="43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36.4</v>
      </c>
      <c r="H80" s="19">
        <f t="shared" ref="H80" si="35">SUM(H71:H79)</f>
        <v>35.9</v>
      </c>
      <c r="I80" s="19">
        <f t="shared" ref="I80" si="36">SUM(I71:I79)</f>
        <v>136.4</v>
      </c>
      <c r="J80" s="19">
        <f t="shared" ref="J80:L80" si="37">SUM(J71:J79)</f>
        <v>945</v>
      </c>
      <c r="K80" s="25"/>
      <c r="L80" s="19">
        <f t="shared" si="37"/>
        <v>101.99999999999999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770</v>
      </c>
      <c r="G81" s="32">
        <f t="shared" ref="G81" si="38">G70+G80</f>
        <v>36.4</v>
      </c>
      <c r="H81" s="32">
        <f t="shared" ref="H81" si="39">H70+H80</f>
        <v>35.9</v>
      </c>
      <c r="I81" s="32">
        <f t="shared" ref="I81" si="40">I70+I80</f>
        <v>136.4</v>
      </c>
      <c r="J81" s="32">
        <f t="shared" ref="J81:L81" si="41">J70+J80</f>
        <v>945</v>
      </c>
      <c r="K81" s="32"/>
      <c r="L81" s="32">
        <f t="shared" si="41"/>
        <v>101.99999999999999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6.4</v>
      </c>
      <c r="H91" s="43">
        <v>7.4</v>
      </c>
      <c r="I91" s="43">
        <v>14.4</v>
      </c>
      <c r="J91" s="43">
        <v>121.6</v>
      </c>
      <c r="K91" s="44">
        <v>67</v>
      </c>
      <c r="L91" s="43">
        <v>37.43</v>
      </c>
    </row>
    <row r="92" spans="1:12" ht="15" x14ac:dyDescent="0.25">
      <c r="A92" s="23"/>
      <c r="B92" s="15"/>
      <c r="C92" s="11"/>
      <c r="D92" s="7" t="s">
        <v>28</v>
      </c>
      <c r="E92" s="42" t="s">
        <v>53</v>
      </c>
      <c r="F92" s="43">
        <v>80</v>
      </c>
      <c r="G92" s="43">
        <v>7</v>
      </c>
      <c r="H92" s="43">
        <v>16</v>
      </c>
      <c r="I92" s="43">
        <v>2</v>
      </c>
      <c r="J92" s="43">
        <v>180</v>
      </c>
      <c r="K92" s="44">
        <v>437</v>
      </c>
      <c r="L92" s="43">
        <v>44.06</v>
      </c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6</v>
      </c>
      <c r="H93" s="43">
        <v>8</v>
      </c>
      <c r="I93" s="43">
        <v>34</v>
      </c>
      <c r="J93" s="43">
        <v>211</v>
      </c>
      <c r="K93" s="44">
        <v>518</v>
      </c>
      <c r="L93" s="43">
        <v>13.61</v>
      </c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</v>
      </c>
      <c r="H94" s="43">
        <v>0.7</v>
      </c>
      <c r="I94" s="43">
        <v>2</v>
      </c>
      <c r="J94" s="43">
        <v>49.5</v>
      </c>
      <c r="K94" s="44"/>
      <c r="L94" s="43">
        <v>3</v>
      </c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6</v>
      </c>
      <c r="H95" s="43">
        <v>1</v>
      </c>
      <c r="I95" s="43">
        <v>30</v>
      </c>
      <c r="J95" s="43">
        <v>138</v>
      </c>
      <c r="K95" s="44">
        <v>294</v>
      </c>
      <c r="L95" s="43">
        <v>2.2999999999999998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5.4</v>
      </c>
      <c r="H96" s="43">
        <v>0.9</v>
      </c>
      <c r="I96" s="43">
        <v>18.399999999999999</v>
      </c>
      <c r="J96" s="43">
        <v>94</v>
      </c>
      <c r="K96" s="44"/>
      <c r="L96" s="43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30.799999999999997</v>
      </c>
      <c r="H99" s="19">
        <f t="shared" ref="H99" si="47">SUM(H90:H98)</f>
        <v>34</v>
      </c>
      <c r="I99" s="19">
        <f t="shared" ref="I99" si="48">SUM(I90:I98)</f>
        <v>100.80000000000001</v>
      </c>
      <c r="J99" s="19">
        <f t="shared" ref="J99:L99" si="49">SUM(J90:J98)</f>
        <v>794.1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740</v>
      </c>
      <c r="G100" s="32">
        <f t="shared" ref="G100" si="50">G89+G99</f>
        <v>30.799999999999997</v>
      </c>
      <c r="H100" s="32">
        <f t="shared" ref="H100" si="51">H89+H99</f>
        <v>34</v>
      </c>
      <c r="I100" s="32">
        <f t="shared" ref="I100" si="52">I89+I99</f>
        <v>100.80000000000001</v>
      </c>
      <c r="J100" s="32">
        <f t="shared" ref="J100:L100" si="53">J89+J99</f>
        <v>794.1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40</v>
      </c>
      <c r="F109" s="43">
        <v>60</v>
      </c>
      <c r="G109" s="43">
        <v>1.2</v>
      </c>
      <c r="H109" s="43">
        <v>14.2</v>
      </c>
      <c r="I109" s="43">
        <v>6</v>
      </c>
      <c r="J109" s="43">
        <v>158</v>
      </c>
      <c r="K109" s="44">
        <v>16</v>
      </c>
      <c r="L109" s="43">
        <v>11</v>
      </c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2.1</v>
      </c>
      <c r="H110" s="43">
        <v>6.3</v>
      </c>
      <c r="I110" s="43">
        <v>10.6</v>
      </c>
      <c r="J110" s="43">
        <v>218</v>
      </c>
      <c r="K110" s="44">
        <v>124</v>
      </c>
      <c r="L110" s="43">
        <v>37.72</v>
      </c>
    </row>
    <row r="111" spans="1:12" ht="15" x14ac:dyDescent="0.25">
      <c r="A111" s="23"/>
      <c r="B111" s="15"/>
      <c r="C111" s="11"/>
      <c r="D111" s="7" t="s">
        <v>28</v>
      </c>
      <c r="E111" s="42" t="s">
        <v>68</v>
      </c>
      <c r="F111" s="43">
        <v>180</v>
      </c>
      <c r="G111" s="43">
        <v>27.5</v>
      </c>
      <c r="H111" s="43">
        <v>7.4</v>
      </c>
      <c r="I111" s="43">
        <v>21.9</v>
      </c>
      <c r="J111" s="43">
        <v>265</v>
      </c>
      <c r="K111" s="44">
        <v>436</v>
      </c>
      <c r="L111" s="43">
        <v>46.38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300</v>
      </c>
      <c r="L113" s="43">
        <v>3</v>
      </c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6</v>
      </c>
      <c r="H114" s="43">
        <v>1</v>
      </c>
      <c r="I114" s="43">
        <v>30</v>
      </c>
      <c r="J114" s="43">
        <v>138</v>
      </c>
      <c r="K114" s="44">
        <v>294</v>
      </c>
      <c r="L114" s="43">
        <v>2.2999999999999998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5.4</v>
      </c>
      <c r="H115" s="43">
        <v>0.9</v>
      </c>
      <c r="I115" s="43">
        <v>18.399999999999999</v>
      </c>
      <c r="J115" s="43">
        <v>94</v>
      </c>
      <c r="K115" s="44"/>
      <c r="L115" s="43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42.4</v>
      </c>
      <c r="H118" s="19">
        <f t="shared" si="56"/>
        <v>29.799999999999997</v>
      </c>
      <c r="I118" s="19">
        <f t="shared" si="56"/>
        <v>101.9</v>
      </c>
      <c r="J118" s="19">
        <f t="shared" si="56"/>
        <v>931</v>
      </c>
      <c r="K118" s="25"/>
      <c r="L118" s="19">
        <f t="shared" ref="L118" si="57">SUM(L109:L117)</f>
        <v>101.99999999999999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750</v>
      </c>
      <c r="G119" s="32">
        <f t="shared" ref="G119" si="58">G108+G118</f>
        <v>42.4</v>
      </c>
      <c r="H119" s="32">
        <f t="shared" ref="H119" si="59">H108+H118</f>
        <v>29.799999999999997</v>
      </c>
      <c r="I119" s="32">
        <f t="shared" ref="I119" si="60">I108+I118</f>
        <v>101.9</v>
      </c>
      <c r="J119" s="32">
        <f t="shared" ref="J119:L119" si="61">J108+J118</f>
        <v>931</v>
      </c>
      <c r="K119" s="32"/>
      <c r="L119" s="32">
        <f t="shared" si="61"/>
        <v>101.99999999999999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1</v>
      </c>
      <c r="H128" s="43">
        <v>5</v>
      </c>
      <c r="I128" s="43">
        <v>10</v>
      </c>
      <c r="J128" s="43">
        <v>82</v>
      </c>
      <c r="K128" s="44">
        <v>42</v>
      </c>
      <c r="L128" s="43">
        <v>10</v>
      </c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9.6999999999999993</v>
      </c>
      <c r="H129" s="43">
        <v>6.8</v>
      </c>
      <c r="I129" s="43">
        <v>14.2</v>
      </c>
      <c r="J129" s="43">
        <v>124</v>
      </c>
      <c r="K129" s="44">
        <v>34</v>
      </c>
      <c r="L129" s="43">
        <v>39.83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80</v>
      </c>
      <c r="G130" s="43">
        <v>7</v>
      </c>
      <c r="H130" s="43">
        <v>16</v>
      </c>
      <c r="I130" s="43">
        <v>2</v>
      </c>
      <c r="J130" s="43">
        <v>180</v>
      </c>
      <c r="K130" s="44">
        <v>293</v>
      </c>
      <c r="L130" s="43">
        <v>30.11</v>
      </c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180</v>
      </c>
      <c r="G131" s="43">
        <v>6</v>
      </c>
      <c r="H131" s="43">
        <v>10</v>
      </c>
      <c r="I131" s="43">
        <v>30</v>
      </c>
      <c r="J131" s="43">
        <v>215</v>
      </c>
      <c r="K131" s="44">
        <v>227</v>
      </c>
      <c r="L131" s="43">
        <v>15.16</v>
      </c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1</v>
      </c>
      <c r="H132" s="43">
        <v>0</v>
      </c>
      <c r="I132" s="43">
        <v>21</v>
      </c>
      <c r="J132" s="43">
        <v>80</v>
      </c>
      <c r="K132" s="44">
        <v>300</v>
      </c>
      <c r="L132" s="43">
        <v>3</v>
      </c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6</v>
      </c>
      <c r="H133" s="43">
        <v>1</v>
      </c>
      <c r="I133" s="43">
        <v>30</v>
      </c>
      <c r="J133" s="43">
        <v>138</v>
      </c>
      <c r="K133" s="44">
        <v>294</v>
      </c>
      <c r="L133" s="43">
        <v>2.2999999999999998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5.4</v>
      </c>
      <c r="H134" s="43">
        <v>0.9</v>
      </c>
      <c r="I134" s="43">
        <v>18.399999999999999</v>
      </c>
      <c r="J134" s="43">
        <v>94</v>
      </c>
      <c r="K134" s="44"/>
      <c r="L134" s="43">
        <v>1.6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36.1</v>
      </c>
      <c r="H137" s="19">
        <f t="shared" si="64"/>
        <v>39.699999999999996</v>
      </c>
      <c r="I137" s="19">
        <f t="shared" si="64"/>
        <v>125.6</v>
      </c>
      <c r="J137" s="19">
        <f t="shared" si="64"/>
        <v>913</v>
      </c>
      <c r="K137" s="25"/>
      <c r="L137" s="19">
        <f t="shared" ref="L137" si="65">SUM(L128:L136)</f>
        <v>101.99999999999999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830</v>
      </c>
      <c r="G138" s="32">
        <f t="shared" ref="G138" si="66">G127+G137</f>
        <v>36.1</v>
      </c>
      <c r="H138" s="32">
        <f t="shared" ref="H138" si="67">H127+H137</f>
        <v>39.699999999999996</v>
      </c>
      <c r="I138" s="32">
        <f t="shared" ref="I138" si="68">I127+I137</f>
        <v>125.6</v>
      </c>
      <c r="J138" s="32">
        <f t="shared" ref="J138:L138" si="69">J127+J137</f>
        <v>913</v>
      </c>
      <c r="K138" s="32"/>
      <c r="L138" s="32">
        <f t="shared" si="69"/>
        <v>101.99999999999999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7</v>
      </c>
      <c r="H148" s="43">
        <v>9</v>
      </c>
      <c r="I148" s="43">
        <v>18</v>
      </c>
      <c r="J148" s="43">
        <v>163</v>
      </c>
      <c r="K148" s="44">
        <v>56</v>
      </c>
      <c r="L148" s="43">
        <v>32.21</v>
      </c>
    </row>
    <row r="149" spans="1:12" ht="15" x14ac:dyDescent="0.25">
      <c r="A149" s="23"/>
      <c r="B149" s="15"/>
      <c r="C149" s="11"/>
      <c r="D149" s="7" t="s">
        <v>28</v>
      </c>
      <c r="E149" s="42" t="s">
        <v>43</v>
      </c>
      <c r="F149" s="43">
        <v>80</v>
      </c>
      <c r="G149" s="43">
        <v>12</v>
      </c>
      <c r="H149" s="43">
        <v>15</v>
      </c>
      <c r="I149" s="43">
        <v>7</v>
      </c>
      <c r="J149" s="43">
        <v>192</v>
      </c>
      <c r="K149" s="44">
        <v>268</v>
      </c>
      <c r="L149" s="43">
        <v>45.37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180</v>
      </c>
      <c r="G150" s="43">
        <v>6</v>
      </c>
      <c r="H150" s="43">
        <v>10</v>
      </c>
      <c r="I150" s="43">
        <v>30</v>
      </c>
      <c r="J150" s="43">
        <v>215</v>
      </c>
      <c r="K150" s="44">
        <v>516</v>
      </c>
      <c r="L150" s="43">
        <v>14.52</v>
      </c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</v>
      </c>
      <c r="H151" s="43">
        <v>0</v>
      </c>
      <c r="I151" s="43">
        <v>15</v>
      </c>
      <c r="J151" s="43">
        <v>56</v>
      </c>
      <c r="K151" s="44">
        <v>283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6</v>
      </c>
      <c r="H152" s="43">
        <v>1</v>
      </c>
      <c r="I152" s="43">
        <v>30</v>
      </c>
      <c r="J152" s="43">
        <v>138</v>
      </c>
      <c r="K152" s="44">
        <v>294</v>
      </c>
      <c r="L152" s="43">
        <v>2.2999999999999998</v>
      </c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5.4</v>
      </c>
      <c r="H153" s="43">
        <v>0.9</v>
      </c>
      <c r="I153" s="43">
        <v>18.399999999999999</v>
      </c>
      <c r="J153" s="43">
        <v>94</v>
      </c>
      <c r="K153" s="44"/>
      <c r="L153" s="43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36.4</v>
      </c>
      <c r="H156" s="19">
        <f t="shared" si="72"/>
        <v>35.9</v>
      </c>
      <c r="I156" s="19">
        <f t="shared" si="72"/>
        <v>118.4</v>
      </c>
      <c r="J156" s="19">
        <f t="shared" si="72"/>
        <v>858</v>
      </c>
      <c r="K156" s="25"/>
      <c r="L156" s="19">
        <f t="shared" ref="L156" si="73">SUM(L147:L155)</f>
        <v>101.99999999999999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770</v>
      </c>
      <c r="G157" s="32">
        <f t="shared" ref="G157" si="74">G146+G156</f>
        <v>36.4</v>
      </c>
      <c r="H157" s="32">
        <f t="shared" ref="H157" si="75">H146+H156</f>
        <v>35.9</v>
      </c>
      <c r="I157" s="32">
        <f t="shared" ref="I157" si="76">I146+I156</f>
        <v>118.4</v>
      </c>
      <c r="J157" s="32">
        <f t="shared" ref="J157:L157" si="77">J146+J156</f>
        <v>858</v>
      </c>
      <c r="K157" s="32"/>
      <c r="L157" s="32">
        <f t="shared" si="77"/>
        <v>101.99999999999999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250</v>
      </c>
      <c r="G167" s="43">
        <v>10</v>
      </c>
      <c r="H167" s="43">
        <v>7</v>
      </c>
      <c r="I167" s="43">
        <v>19</v>
      </c>
      <c r="J167" s="43">
        <v>180</v>
      </c>
      <c r="K167" s="44">
        <v>72</v>
      </c>
      <c r="L167" s="43">
        <v>36.43</v>
      </c>
    </row>
    <row r="168" spans="1:12" ht="15" x14ac:dyDescent="0.25">
      <c r="A168" s="23"/>
      <c r="B168" s="15"/>
      <c r="C168" s="11"/>
      <c r="D168" s="7" t="s">
        <v>28</v>
      </c>
      <c r="E168" s="42" t="s">
        <v>53</v>
      </c>
      <c r="F168" s="43">
        <v>80</v>
      </c>
      <c r="G168" s="43">
        <v>7</v>
      </c>
      <c r="H168" s="43">
        <v>16</v>
      </c>
      <c r="I168" s="43">
        <v>2</v>
      </c>
      <c r="J168" s="43">
        <v>180</v>
      </c>
      <c r="K168" s="44">
        <v>437</v>
      </c>
      <c r="L168" s="43">
        <v>44.06</v>
      </c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6</v>
      </c>
      <c r="H169" s="43">
        <v>8</v>
      </c>
      <c r="I169" s="43">
        <v>34</v>
      </c>
      <c r="J169" s="43">
        <v>211</v>
      </c>
      <c r="K169" s="44">
        <v>518</v>
      </c>
      <c r="L169" s="43">
        <v>13.61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0.2</v>
      </c>
      <c r="H170" s="43">
        <v>0</v>
      </c>
      <c r="I170" s="43">
        <v>15</v>
      </c>
      <c r="J170" s="43">
        <v>76</v>
      </c>
      <c r="K170" s="44"/>
      <c r="L170" s="43">
        <v>4</v>
      </c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6</v>
      </c>
      <c r="H171" s="43">
        <v>1</v>
      </c>
      <c r="I171" s="43">
        <v>30</v>
      </c>
      <c r="J171" s="43">
        <v>138</v>
      </c>
      <c r="K171" s="44">
        <v>294</v>
      </c>
      <c r="L171" s="43">
        <v>2.2999999999999998</v>
      </c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5.4</v>
      </c>
      <c r="H172" s="43">
        <v>0.9</v>
      </c>
      <c r="I172" s="43">
        <v>18.399999999999999</v>
      </c>
      <c r="J172" s="43">
        <v>94</v>
      </c>
      <c r="K172" s="44"/>
      <c r="L172" s="43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34.6</v>
      </c>
      <c r="H175" s="19">
        <f t="shared" si="80"/>
        <v>32.9</v>
      </c>
      <c r="I175" s="19">
        <f t="shared" si="80"/>
        <v>118.4</v>
      </c>
      <c r="J175" s="19">
        <f t="shared" si="80"/>
        <v>879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740</v>
      </c>
      <c r="G176" s="32">
        <f t="shared" ref="G176" si="82">G165+G175</f>
        <v>34.6</v>
      </c>
      <c r="H176" s="32">
        <f t="shared" ref="H176" si="83">H165+H175</f>
        <v>32.9</v>
      </c>
      <c r="I176" s="32">
        <f t="shared" ref="I176" si="84">I165+I175</f>
        <v>118.4</v>
      </c>
      <c r="J176" s="32">
        <f t="shared" ref="J176:L176" si="85">J165+J175</f>
        <v>879</v>
      </c>
      <c r="K176" s="32"/>
      <c r="L176" s="32">
        <f t="shared" si="85"/>
        <v>102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23.5</v>
      </c>
      <c r="H186" s="43">
        <v>19.5</v>
      </c>
      <c r="I186" s="43">
        <v>23.2</v>
      </c>
      <c r="J186" s="43">
        <v>357.2</v>
      </c>
      <c r="K186" s="44">
        <v>67</v>
      </c>
      <c r="L186" s="43">
        <v>42.68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180</v>
      </c>
      <c r="G187" s="43">
        <v>23.5</v>
      </c>
      <c r="H187" s="43">
        <v>19.5</v>
      </c>
      <c r="I187" s="43">
        <v>23.2</v>
      </c>
      <c r="J187" s="43">
        <v>357.2</v>
      </c>
      <c r="K187" s="44">
        <v>265</v>
      </c>
      <c r="L187" s="43">
        <v>41.42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1</v>
      </c>
      <c r="H189" s="43">
        <v>0</v>
      </c>
      <c r="I189" s="43">
        <v>21</v>
      </c>
      <c r="J189" s="43">
        <v>89</v>
      </c>
      <c r="K189" s="44"/>
      <c r="L189" s="43">
        <v>14</v>
      </c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30</v>
      </c>
      <c r="G190" s="43">
        <v>6</v>
      </c>
      <c r="H190" s="43">
        <v>1</v>
      </c>
      <c r="I190" s="43">
        <v>30</v>
      </c>
      <c r="J190" s="43">
        <v>138</v>
      </c>
      <c r="K190" s="44">
        <v>294</v>
      </c>
      <c r="L190" s="43">
        <v>2.2999999999999998</v>
      </c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5.4</v>
      </c>
      <c r="H191" s="43">
        <v>0.9</v>
      </c>
      <c r="I191" s="43">
        <v>18.399999999999999</v>
      </c>
      <c r="J191" s="43">
        <v>94</v>
      </c>
      <c r="K191" s="44"/>
      <c r="L191" s="43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640</v>
      </c>
      <c r="G194" s="19">
        <f t="shared" ref="G194:J194" si="88">SUM(G185:G193)</f>
        <v>59.4</v>
      </c>
      <c r="H194" s="19">
        <f t="shared" si="88"/>
        <v>40.9</v>
      </c>
      <c r="I194" s="19">
        <f t="shared" si="88"/>
        <v>115.80000000000001</v>
      </c>
      <c r="J194" s="19">
        <f t="shared" si="88"/>
        <v>1035.4000000000001</v>
      </c>
      <c r="K194" s="25"/>
      <c r="L194" s="19">
        <f t="shared" ref="L194" si="89">SUM(L185:L193)</f>
        <v>101.99999999999999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640</v>
      </c>
      <c r="G195" s="32">
        <f t="shared" ref="G195" si="90">G184+G194</f>
        <v>59.4</v>
      </c>
      <c r="H195" s="32">
        <f t="shared" ref="H195" si="91">H184+H194</f>
        <v>40.9</v>
      </c>
      <c r="I195" s="32">
        <f t="shared" ref="I195" si="92">I184+I194</f>
        <v>115.80000000000001</v>
      </c>
      <c r="J195" s="32">
        <f t="shared" ref="J195:L195" si="93">J184+J194</f>
        <v>1035.4000000000001</v>
      </c>
      <c r="K195" s="32"/>
      <c r="L195" s="32">
        <f t="shared" si="93"/>
        <v>101.99999999999999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37.729999999999997</v>
      </c>
      <c r="H196" s="34">
        <f t="shared" si="94"/>
        <v>34.689999999999991</v>
      </c>
      <c r="I196" s="34">
        <f t="shared" si="94"/>
        <v>115.55</v>
      </c>
      <c r="J196" s="34">
        <f t="shared" si="94"/>
        <v>891.63000000000011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101.99999999999999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2024-10-30T15:10:38Z</dcterms:modified>
</cp:coreProperties>
</file>